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ossi\Dropbox\Lariano LL.PP. 21-22\60.000 SCUOLA\"/>
    </mc:Choice>
  </mc:AlternateContent>
  <xr:revisionPtr revIDLastSave="0" documentId="13_ncr:1_{6E3269F9-8249-48DF-B54D-0C63CEC55AE7}" xr6:coauthVersionLast="47" xr6:coauthVersionMax="47" xr10:uidLastSave="{00000000-0000-0000-0000-000000000000}"/>
  <bookViews>
    <workbookView xWindow="1050" yWindow="-120" windowWidth="27870" windowHeight="16440" tabRatio="732" xr2:uid="{00000000-000D-0000-FFFF-FFFF00000000}"/>
  </bookViews>
  <sheets>
    <sheet name="QUADRO GENERALE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7" l="1"/>
  <c r="D8" i="17" l="1"/>
  <c r="D11" i="17" l="1"/>
  <c r="E8" i="17"/>
  <c r="E16" i="17" l="1"/>
  <c r="D18" i="17" s="1"/>
</calcChain>
</file>

<file path=xl/sharedStrings.xml><?xml version="1.0" encoding="utf-8"?>
<sst xmlns="http://schemas.openxmlformats.org/spreadsheetml/2006/main" count="20" uniqueCount="20">
  <si>
    <t xml:space="preserve">Cod. </t>
  </si>
  <si>
    <t>ATTIVITA' IMPORTI</t>
  </si>
  <si>
    <t>A</t>
  </si>
  <si>
    <t>IMPORTI</t>
  </si>
  <si>
    <t>B</t>
  </si>
  <si>
    <t>SOMME A BASE D'APPALTO</t>
  </si>
  <si>
    <t>SOMME A DISPOSIZIONE DELL'AMMINISTRAZIONE</t>
  </si>
  <si>
    <t>B) TOTALE SOMME A DISPOSIZIONE DELL'AMMINISTRAZIONE</t>
  </si>
  <si>
    <t>IMPORTO LAVORI A MISURA</t>
  </si>
  <si>
    <t>Di cui oneri per la sicurezza</t>
  </si>
  <si>
    <t>SOMMANO</t>
  </si>
  <si>
    <t>IVA sui lavori 10%</t>
  </si>
  <si>
    <t>Gara</t>
  </si>
  <si>
    <t>Progettazione esecutiva, DL e Coordinamento Sicurezza</t>
  </si>
  <si>
    <t>Cassa 4%</t>
  </si>
  <si>
    <t>Incentivo art. 113 del Dlgs 50/2016</t>
  </si>
  <si>
    <t>TOTALE GENERALE</t>
  </si>
  <si>
    <t xml:space="preserve">Lotto 1 importo a base d'asta </t>
  </si>
  <si>
    <t>QUADRO TECNICO ECONOMICO GENERALE - Manutenzione straordinaria luoghi pubblici del patrimonio comunale</t>
  </si>
  <si>
    <t>Imprevisti iva compresa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</si>
</sst>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&quot;L.&quot;\ * #,##0.00_-;\-&quot;L.&quot;\ * #,##0.00_-;_-&quot;L.&quot;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i/>
      <sz val="11"/>
      <color theme="0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3" fillId="0" borderId="0" xfId="1" applyFont="1"/>
    <xf numFmtId="44" fontId="0" fillId="0" borderId="0" xfId="1" applyFont="1"/>
    <xf numFmtId="9" fontId="3" fillId="0" borderId="0" xfId="0" applyNumberFormat="1" applyFont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9" fontId="0" fillId="0" borderId="0" xfId="0" applyNumberFormat="1" applyFont="1" applyAlignment="1">
      <alignment horizontal="center"/>
    </xf>
    <xf numFmtId="44" fontId="3" fillId="0" borderId="0" xfId="0" applyNumberFormat="1" applyFont="1"/>
    <xf numFmtId="44" fontId="9" fillId="0" borderId="0" xfId="0" applyNumberFormat="1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44" fontId="0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44" fontId="1" fillId="0" borderId="0" xfId="1" applyFont="1"/>
    <xf numFmtId="44" fontId="1" fillId="0" borderId="0" xfId="0" applyNumberFormat="1" applyFont="1"/>
    <xf numFmtId="9" fontId="3" fillId="0" borderId="2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0" xfId="0" applyFont="1" applyBorder="1"/>
    <xf numFmtId="44" fontId="0" fillId="0" borderId="0" xfId="0" applyNumberFormat="1" applyFont="1" applyBorder="1"/>
    <xf numFmtId="44" fontId="4" fillId="0" borderId="3" xfId="1" applyFont="1" applyBorder="1"/>
    <xf numFmtId="44" fontId="3" fillId="0" borderId="3" xfId="1" applyFont="1" applyBorder="1" applyAlignment="1">
      <alignment horizontal="center" vertical="center"/>
    </xf>
    <xf numFmtId="44" fontId="3" fillId="0" borderId="3" xfId="1" applyNumberFormat="1" applyFont="1" applyBorder="1" applyAlignment="1">
      <alignment horizontal="center" vertical="center"/>
    </xf>
    <xf numFmtId="44" fontId="4" fillId="0" borderId="3" xfId="1" applyFont="1" applyBorder="1" applyAlignment="1">
      <alignment horizontal="left" vertical="center"/>
    </xf>
    <xf numFmtId="44" fontId="3" fillId="0" borderId="3" xfId="1" applyFont="1" applyBorder="1" applyAlignment="1">
      <alignment horizontal="left" vertical="center"/>
    </xf>
    <xf numFmtId="44" fontId="3" fillId="0" borderId="3" xfId="1" applyFont="1" applyBorder="1"/>
    <xf numFmtId="44" fontId="3" fillId="0" borderId="3" xfId="1" applyFont="1" applyFill="1" applyBorder="1"/>
    <xf numFmtId="9" fontId="8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44" fontId="1" fillId="0" borderId="0" xfId="0" applyNumberFormat="1" applyFont="1" applyBorder="1"/>
    <xf numFmtId="44" fontId="3" fillId="0" borderId="0" xfId="0" applyNumberFormat="1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44" fontId="3" fillId="0" borderId="10" xfId="1" applyFont="1" applyBorder="1"/>
    <xf numFmtId="9" fontId="3" fillId="0" borderId="9" xfId="0" applyNumberFormat="1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4" fontId="8" fillId="0" borderId="0" xfId="0" applyNumberFormat="1" applyFont="1"/>
    <xf numFmtId="44" fontId="12" fillId="0" borderId="0" xfId="0" applyNumberFormat="1" applyFont="1"/>
    <xf numFmtId="9" fontId="0" fillId="0" borderId="0" xfId="6" applyFont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</cellXfs>
  <cellStyles count="7">
    <cellStyle name="Comma [0] 2" xfId="3" xr:uid="{EDA6BD06-B21E-49FD-89D5-C0313254FC6B}"/>
    <cellStyle name="Currency 2" xfId="4" xr:uid="{98EF4F69-C39A-4832-80B8-9979FE138695}"/>
    <cellStyle name="Normal 2" xfId="2" xr:uid="{CEB4CF16-D22E-4FA1-A07F-49FD80F50309}"/>
    <cellStyle name="Normale" xfId="0" builtinId="0"/>
    <cellStyle name="Percent 2" xfId="5" xr:uid="{A9E84BEB-8A23-4299-890B-DE7323542DFB}"/>
    <cellStyle name="Percentuale" xfId="6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8FCC-014D-464E-BF1F-878701D49350}">
  <sheetPr>
    <pageSetUpPr fitToPage="1"/>
  </sheetPr>
  <dimension ref="B1:J26"/>
  <sheetViews>
    <sheetView showGridLines="0" tabSelected="1" zoomScale="145" zoomScaleNormal="145" workbookViewId="0">
      <selection activeCell="H9" sqref="H9"/>
    </sheetView>
  </sheetViews>
  <sheetFormatPr defaultRowHeight="15" x14ac:dyDescent="0.25"/>
  <cols>
    <col min="1" max="1" width="3" style="9" customWidth="1"/>
    <col min="2" max="2" width="6.42578125" style="5" bestFit="1" customWidth="1"/>
    <col min="3" max="3" width="52.140625" style="9" bestFit="1" customWidth="1"/>
    <col min="4" max="4" width="16.7109375" style="7" bestFit="1" customWidth="1"/>
    <col min="5" max="5" width="15.42578125" style="12" customWidth="1"/>
    <col min="6" max="6" width="1.7109375" style="9" customWidth="1"/>
    <col min="7" max="7" width="16.5703125" style="9" bestFit="1" customWidth="1"/>
    <col min="8" max="8" width="13.28515625" style="9" bestFit="1" customWidth="1"/>
    <col min="9" max="9" width="12.42578125" style="9" bestFit="1" customWidth="1"/>
    <col min="10" max="10" width="13.28515625" style="9" bestFit="1" customWidth="1"/>
    <col min="11" max="16384" width="9.140625" style="9"/>
  </cols>
  <sheetData>
    <row r="1" spans="2:10" ht="15.75" thickBot="1" x14ac:dyDescent="0.3">
      <c r="E1" s="35"/>
    </row>
    <row r="2" spans="2:10" ht="38.25" customHeight="1" thickBot="1" x14ac:dyDescent="0.3">
      <c r="B2" s="65" t="s">
        <v>18</v>
      </c>
      <c r="C2" s="66"/>
      <c r="D2" s="66"/>
      <c r="E2" s="67"/>
    </row>
    <row r="3" spans="2:10" s="3" customFormat="1" x14ac:dyDescent="0.25">
      <c r="B3" s="53" t="s">
        <v>0</v>
      </c>
      <c r="C3" s="53" t="s">
        <v>1</v>
      </c>
      <c r="D3" s="54" t="s">
        <v>3</v>
      </c>
      <c r="E3" s="53" t="s">
        <v>12</v>
      </c>
      <c r="F3" s="2"/>
    </row>
    <row r="4" spans="2:10" x14ac:dyDescent="0.25">
      <c r="B4" s="20" t="s">
        <v>2</v>
      </c>
      <c r="C4" s="21" t="s">
        <v>5</v>
      </c>
      <c r="D4" s="39"/>
      <c r="E4" s="33"/>
      <c r="F4" s="1"/>
    </row>
    <row r="5" spans="2:10" x14ac:dyDescent="0.25">
      <c r="B5" s="22"/>
      <c r="C5" s="23" t="s">
        <v>8</v>
      </c>
      <c r="D5" s="40"/>
      <c r="E5" s="33"/>
      <c r="F5" s="1"/>
    </row>
    <row r="6" spans="2:10" x14ac:dyDescent="0.25">
      <c r="B6" s="22"/>
      <c r="C6" s="23" t="s">
        <v>17</v>
      </c>
      <c r="D6" s="41">
        <v>45715</v>
      </c>
      <c r="E6" s="33"/>
      <c r="F6" s="1"/>
    </row>
    <row r="7" spans="2:10" x14ac:dyDescent="0.25">
      <c r="B7" s="22"/>
      <c r="C7" s="23" t="s">
        <v>9</v>
      </c>
      <c r="D7" s="41">
        <v>5079.7</v>
      </c>
      <c r="E7" s="33"/>
      <c r="F7" s="1"/>
      <c r="G7" s="63"/>
    </row>
    <row r="8" spans="2:10" s="3" customFormat="1" x14ac:dyDescent="0.25">
      <c r="B8" s="24"/>
      <c r="C8" s="49" t="s">
        <v>10</v>
      </c>
      <c r="D8" s="42">
        <f>SUM(D4:D7)</f>
        <v>50794.7</v>
      </c>
      <c r="E8" s="34">
        <f>D8</f>
        <v>50794.7</v>
      </c>
      <c r="F8" s="2"/>
      <c r="G8" s="38"/>
      <c r="H8" s="38"/>
      <c r="I8" s="38"/>
    </row>
    <row r="9" spans="2:10" x14ac:dyDescent="0.25">
      <c r="B9" s="22"/>
      <c r="C9" s="22"/>
      <c r="D9" s="43"/>
      <c r="E9" s="33"/>
      <c r="F9" s="1"/>
      <c r="G9" s="37"/>
      <c r="H9" s="50"/>
      <c r="I9" s="50"/>
      <c r="J9" s="18"/>
    </row>
    <row r="10" spans="2:10" x14ac:dyDescent="0.25">
      <c r="B10" s="25" t="s">
        <v>4</v>
      </c>
      <c r="C10" s="21" t="s">
        <v>6</v>
      </c>
      <c r="D10" s="44"/>
      <c r="E10" s="33"/>
      <c r="F10" s="1"/>
      <c r="G10" s="51"/>
      <c r="H10" s="52"/>
      <c r="I10" s="37"/>
      <c r="J10" s="18"/>
    </row>
    <row r="11" spans="2:10" x14ac:dyDescent="0.25">
      <c r="B11" s="26"/>
      <c r="C11" s="23" t="s">
        <v>11</v>
      </c>
      <c r="D11" s="44">
        <f>D8*10/100</f>
        <v>5079.47</v>
      </c>
      <c r="E11" s="33"/>
      <c r="F11" s="1"/>
      <c r="G11" s="1"/>
      <c r="H11" s="1"/>
      <c r="J11" s="18"/>
    </row>
    <row r="12" spans="2:10" x14ac:dyDescent="0.25">
      <c r="B12" s="26"/>
      <c r="C12" s="23" t="s">
        <v>19</v>
      </c>
      <c r="D12" s="44">
        <v>1005.83</v>
      </c>
      <c r="E12" s="33"/>
      <c r="F12" s="1"/>
      <c r="G12" s="1"/>
      <c r="H12" s="1"/>
    </row>
    <row r="13" spans="2:10" s="15" customFormat="1" x14ac:dyDescent="0.25">
      <c r="B13" s="27"/>
      <c r="C13" s="28" t="s">
        <v>13</v>
      </c>
      <c r="D13" s="44">
        <v>3000</v>
      </c>
      <c r="E13" s="46"/>
      <c r="F13" s="16"/>
      <c r="G13" s="62"/>
      <c r="H13" s="61"/>
    </row>
    <row r="14" spans="2:10" x14ac:dyDescent="0.25">
      <c r="B14" s="26"/>
      <c r="C14" s="23" t="s">
        <v>14</v>
      </c>
      <c r="D14" s="44">
        <f>D13*4/100</f>
        <v>120</v>
      </c>
      <c r="E14" s="47"/>
      <c r="F14" s="17"/>
      <c r="G14" s="17"/>
      <c r="H14" s="1"/>
    </row>
    <row r="15" spans="2:10" x14ac:dyDescent="0.25">
      <c r="B15" s="29"/>
      <c r="C15" s="30" t="s">
        <v>15</v>
      </c>
      <c r="D15" s="45"/>
      <c r="E15" s="48"/>
      <c r="F15" s="14"/>
      <c r="G15" s="17"/>
      <c r="H15" s="1"/>
    </row>
    <row r="16" spans="2:10" s="3" customFormat="1" x14ac:dyDescent="0.25">
      <c r="B16" s="64" t="s">
        <v>7</v>
      </c>
      <c r="C16" s="64"/>
      <c r="D16" s="39"/>
      <c r="E16" s="34">
        <f>SUM(D11:D15)</f>
        <v>9205.2999999999993</v>
      </c>
      <c r="F16" s="2"/>
      <c r="G16" s="2"/>
      <c r="H16" s="2"/>
    </row>
    <row r="17" spans="2:8" ht="15.75" thickBot="1" x14ac:dyDescent="0.3">
      <c r="B17" s="55"/>
      <c r="C17" s="56"/>
      <c r="D17" s="57"/>
      <c r="E17" s="58"/>
      <c r="F17" s="1"/>
      <c r="G17" s="13"/>
      <c r="H17" s="1"/>
    </row>
    <row r="18" spans="2:8" ht="15.75" thickBot="1" x14ac:dyDescent="0.3">
      <c r="B18" s="60"/>
      <c r="C18" s="19" t="s">
        <v>16</v>
      </c>
      <c r="D18" s="36">
        <f>E8+E16</f>
        <v>60000</v>
      </c>
      <c r="E18" s="59"/>
      <c r="F18" s="1"/>
      <c r="G18" s="13"/>
      <c r="H18" s="1"/>
    </row>
    <row r="19" spans="2:8" x14ac:dyDescent="0.25">
      <c r="B19" s="4"/>
      <c r="C19" s="1"/>
      <c r="D19" s="6"/>
      <c r="E19" s="8"/>
      <c r="F19" s="1"/>
      <c r="G19" s="13"/>
      <c r="H19" s="1"/>
    </row>
    <row r="20" spans="2:8" x14ac:dyDescent="0.25">
      <c r="B20" s="4"/>
      <c r="C20" s="1"/>
      <c r="D20" s="6"/>
      <c r="E20" s="8"/>
      <c r="F20" s="1"/>
      <c r="G20" s="1"/>
      <c r="H20" s="1"/>
    </row>
    <row r="21" spans="2:8" x14ac:dyDescent="0.25">
      <c r="B21" s="4"/>
      <c r="C21" s="1"/>
      <c r="D21" s="6"/>
      <c r="E21" s="8"/>
      <c r="F21" s="1"/>
      <c r="G21" s="13"/>
      <c r="H21" s="13"/>
    </row>
    <row r="22" spans="2:8" x14ac:dyDescent="0.25">
      <c r="G22" s="18"/>
    </row>
    <row r="23" spans="2:8" x14ac:dyDescent="0.25">
      <c r="C23" s="11"/>
      <c r="G23" s="18"/>
    </row>
    <row r="24" spans="2:8" x14ac:dyDescent="0.25">
      <c r="C24" s="10"/>
    </row>
    <row r="25" spans="2:8" x14ac:dyDescent="0.25">
      <c r="C25" s="10"/>
    </row>
    <row r="26" spans="2:8" x14ac:dyDescent="0.25">
      <c r="D26" s="31"/>
      <c r="G26" s="32"/>
      <c r="H26" s="18"/>
    </row>
  </sheetData>
  <mergeCells count="2">
    <mergeCell ref="B16:C16"/>
    <mergeCell ref="B2:E2"/>
  </mergeCells>
  <phoneticPr fontId="11" type="noConversion"/>
  <pageMargins left="0.25" right="0.25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 GENERALE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luca ossino</cp:lastModifiedBy>
  <cp:lastPrinted>2022-07-07T14:38:23Z</cp:lastPrinted>
  <dcterms:created xsi:type="dcterms:W3CDTF">2017-10-02T07:08:56Z</dcterms:created>
  <dcterms:modified xsi:type="dcterms:W3CDTF">2022-07-08T07:21:06Z</dcterms:modified>
</cp:coreProperties>
</file>