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E\ILLUMINAZIONE\GARA 2022 2028\"/>
    </mc:Choice>
  </mc:AlternateContent>
  <xr:revisionPtr revIDLastSave="0" documentId="8_{2EDEB35D-2B2F-444B-A888-2304E84C3C71}" xr6:coauthVersionLast="47" xr6:coauthVersionMax="47" xr10:uidLastSave="{00000000-0000-0000-0000-000000000000}"/>
  <bookViews>
    <workbookView xWindow="-120" yWindow="-120" windowWidth="29040" windowHeight="15840" tabRatio="889" activeTab="1" xr2:uid="{00000000-000D-0000-FFFF-FFFF00000000}"/>
  </bookViews>
  <sheets>
    <sheet name="intestazione" sheetId="42" r:id="rId1"/>
    <sheet name="Riepilogo lampade 2022" sheetId="47" r:id="rId2"/>
  </sheets>
  <definedNames>
    <definedName name="_xlnm._FilterDatabase" localSheetId="1" hidden="1">'Riepilogo lampade 2022'!$B$1:$M$39</definedName>
    <definedName name="_xlnm.Print_Area" localSheetId="0">intestazione!$A$1:$M$14</definedName>
    <definedName name="_xlnm.Print_Area" localSheetId="1">'Riepilogo lampade 2022'!$A$1:$P$40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7" l="1"/>
  <c r="G39" i="47"/>
  <c r="I39" i="47"/>
  <c r="J39" i="47"/>
  <c r="K39" i="47"/>
  <c r="L39" i="47"/>
  <c r="M39" i="47"/>
  <c r="F39" i="47"/>
  <c r="E39" i="47"/>
  <c r="D39" i="47"/>
  <c r="K40" i="47"/>
</calcChain>
</file>

<file path=xl/sharedStrings.xml><?xml version="1.0" encoding="utf-8"?>
<sst xmlns="http://schemas.openxmlformats.org/spreadsheetml/2006/main" count="87" uniqueCount="80">
  <si>
    <t>Quadro Elettrico</t>
  </si>
  <si>
    <t>Totale Pali</t>
  </si>
  <si>
    <t>Totale Armature</t>
  </si>
  <si>
    <t>Utenza</t>
  </si>
  <si>
    <t>Numero Quadro Elettrico</t>
  </si>
  <si>
    <t>Via Roma</t>
  </si>
  <si>
    <t xml:space="preserve"> Via XXVIII Agosto</t>
  </si>
  <si>
    <t>Via Mameli</t>
  </si>
  <si>
    <t>Via Castel D’Ariano</t>
  </si>
  <si>
    <t>Via Urbano VI</t>
  </si>
  <si>
    <t xml:space="preserve">Via del Nespolo </t>
  </si>
  <si>
    <t>Via Colle Cagioli</t>
  </si>
  <si>
    <t>Via Colle Fontana</t>
  </si>
  <si>
    <t>Via Algidus</t>
  </si>
  <si>
    <t>Via Fleres</t>
  </si>
  <si>
    <t>Via Tevere</t>
  </si>
  <si>
    <t>Via Garibaldi</t>
  </si>
  <si>
    <t>Via Della Pace</t>
  </si>
  <si>
    <t xml:space="preserve">Via Quarantola </t>
  </si>
  <si>
    <t>Via Mastrella</t>
  </si>
  <si>
    <t>Via Cerreta</t>
  </si>
  <si>
    <t>Via Orsini</t>
  </si>
  <si>
    <t>Via Biancospini</t>
  </si>
  <si>
    <t>Via S. Silvestro</t>
  </si>
  <si>
    <t>Via del Vallone</t>
  </si>
  <si>
    <t>Via del Cimitero</t>
  </si>
  <si>
    <t>Via delle Ortenzie</t>
  </si>
  <si>
    <t>Via Arcioni</t>
  </si>
  <si>
    <t>Via Tempio Diana</t>
  </si>
  <si>
    <t>TOTALE GENERALE</t>
  </si>
  <si>
    <t xml:space="preserve">Via Bonacqua </t>
  </si>
  <si>
    <t>Via Centogocce</t>
  </si>
  <si>
    <t>Via Roma civ. 295</t>
  </si>
  <si>
    <t>CENSIMENTO GENERALE</t>
  </si>
  <si>
    <t>complessi illuminanti</t>
  </si>
  <si>
    <t>Comune di Lariano</t>
  </si>
  <si>
    <t>anno 2014</t>
  </si>
  <si>
    <t>dei centri luminosi e</t>
  </si>
  <si>
    <t>provincia di Roma</t>
  </si>
  <si>
    <t>Tariffa Forfettaria</t>
  </si>
  <si>
    <t>Via Panamense</t>
  </si>
  <si>
    <t>aggiornamento :Agosto 2015</t>
  </si>
  <si>
    <t>Via Roma (Mus.Polifunzionale)</t>
  </si>
  <si>
    <t>Impianto Fotovoltaico</t>
  </si>
  <si>
    <t>aggiornamento :Gennaio 2017</t>
  </si>
  <si>
    <t>NOTE</t>
  </si>
  <si>
    <t>Via Giacomo Orsini+ottorino</t>
  </si>
  <si>
    <t>Piazza Luigi Brass</t>
  </si>
  <si>
    <t>aggiornamento :Maggio 2018</t>
  </si>
  <si>
    <t>LED               51 W</t>
  </si>
  <si>
    <t>LED               69W</t>
  </si>
  <si>
    <t>LED               91W</t>
  </si>
  <si>
    <t>ANNO ISTALLAZIONE LED</t>
  </si>
  <si>
    <t xml:space="preserve"> Via A. Volta (Arcioni)</t>
  </si>
  <si>
    <t>aggiornamento :Settembre 2021</t>
  </si>
  <si>
    <t>Via Colonnella III (bondatti)</t>
  </si>
  <si>
    <t>N.3 ARMAT. SU STRADA DA 69W N.9 DA 51 W</t>
  </si>
  <si>
    <t>N.6 ARMAT PARCHEGGIO SCUOLA DA 69W</t>
  </si>
  <si>
    <t>ARMATURE ARTISTICHE OCCORRONO PIASTRE RETROFIT 30W</t>
  </si>
  <si>
    <t>N.8 PALI DOPPI ARTISTICHE CON PIASTRE LED</t>
  </si>
  <si>
    <t>RETROFIT LED 90W</t>
  </si>
  <si>
    <t>RETROFIT LED 30W</t>
  </si>
  <si>
    <t>N.5 PL ARTISTICI 5+5 RETROFIT 30E90W LED</t>
  </si>
  <si>
    <t>N.2  PL ARTISTICI 4 RETROFIT da 30W LED</t>
  </si>
  <si>
    <t>2018/2021</t>
  </si>
  <si>
    <t>TOT ARMATURE LED</t>
  </si>
  <si>
    <t>FARO a  sodio</t>
  </si>
  <si>
    <t>FARO a LED</t>
  </si>
  <si>
    <t>ML</t>
  </si>
  <si>
    <t>TRATTI AEREI DA NUMERO PL A PL</t>
  </si>
  <si>
    <t>84 AL 87</t>
  </si>
  <si>
    <t>81 A 83</t>
  </si>
  <si>
    <t>510A511 + 514A513</t>
  </si>
  <si>
    <t>393 A 398</t>
  </si>
  <si>
    <t>288A452 + 399A404 +454 A 456</t>
  </si>
  <si>
    <t>353 A 355 + 326 A 327</t>
  </si>
  <si>
    <t>682 A 679</t>
  </si>
  <si>
    <t>788 A 752 +793A798</t>
  </si>
  <si>
    <t>TOT ML</t>
  </si>
  <si>
    <t>aggiornamento :Maggio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</si>
</sst>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[$-410]mmm\-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20"/>
      <color rgb="FFFF0000"/>
      <name val="Arial"/>
      <family val="2"/>
    </font>
    <font>
      <sz val="14"/>
      <color theme="1"/>
      <name val="Arial"/>
      <family val="2"/>
    </font>
    <font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92D050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3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10"/>
      <color rgb="FFFF0000"/>
      <name val="Arial"/>
      <family val="2"/>
    </font>
    <font>
      <b/>
      <i/>
      <sz val="16"/>
      <color rgb="FFFF0000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color rgb="FF00B0F0"/>
      <name val="Arial"/>
      <family val="2"/>
    </font>
    <font>
      <b/>
      <sz val="16"/>
      <color rgb="FF00B0F0"/>
      <name val="Arial"/>
      <family val="2"/>
    </font>
    <font>
      <b/>
      <i/>
      <sz val="20"/>
      <color rgb="FF00B0F0"/>
      <name val="Arial"/>
      <family val="2"/>
    </font>
    <font>
      <sz val="12"/>
      <color rgb="FF00B0F0"/>
      <name val="Arial"/>
      <family val="2"/>
    </font>
    <font>
      <b/>
      <i/>
      <sz val="10"/>
      <color theme="9" tint="-0.249977111117893"/>
      <name val="Arial"/>
      <family val="2"/>
    </font>
    <font>
      <b/>
      <i/>
      <sz val="20"/>
      <color theme="9" tint="-0.249977111117893"/>
      <name val="Arial"/>
      <family val="2"/>
    </font>
    <font>
      <b/>
      <sz val="16"/>
      <color theme="9" tint="-0.249977111117893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7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5" fontId="28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2" fontId="14" fillId="0" borderId="0" xfId="0" applyNumberFormat="1" applyFont="1" applyAlignment="1">
      <alignment horizontal="center" vertical="center"/>
    </xf>
    <xf numFmtId="2" fontId="6" fillId="0" borderId="14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2" fontId="16" fillId="0" borderId="18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165" fontId="35" fillId="0" borderId="1" xfId="0" applyNumberFormat="1" applyFont="1" applyFill="1" applyBorder="1" applyAlignment="1">
      <alignment horizontal="center" vertical="center" wrapText="1"/>
    </xf>
    <xf numFmtId="165" fontId="34" fillId="0" borderId="8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 applyAlignment="1">
      <alignment horizontal="center" vertical="center"/>
    </xf>
    <xf numFmtId="17" fontId="2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</xdr:row>
      <xdr:rowOff>0</xdr:rowOff>
    </xdr:from>
    <xdr:to>
      <xdr:col>4</xdr:col>
      <xdr:colOff>485868</xdr:colOff>
      <xdr:row>13</xdr:row>
      <xdr:rowOff>95249</xdr:rowOff>
    </xdr:to>
    <xdr:pic>
      <xdr:nvPicPr>
        <xdr:cNvPr id="14341" name="Picture 5">
          <a:extLst>
            <a:ext uri="{FF2B5EF4-FFF2-40B4-BE49-F238E27FC236}">
              <a16:creationId xmlns:a16="http://schemas.microsoft.com/office/drawing/2014/main" id="{00000000-0008-0000-0000-00000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219" t="35156" r="45312" b="25098"/>
        <a:stretch>
          <a:fillRect/>
        </a:stretch>
      </xdr:blipFill>
      <xdr:spPr bwMode="auto">
        <a:xfrm>
          <a:off x="85725" y="1190625"/>
          <a:ext cx="2838543" cy="2962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opLeftCell="A7" zoomScaleNormal="100" workbookViewId="0">
      <selection activeCell="I18" sqref="I18"/>
    </sheetView>
  </sheetViews>
  <sheetFormatPr defaultRowHeight="15" x14ac:dyDescent="0.25"/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/>
      <c r="B2" s="55" t="s">
        <v>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6"/>
    </row>
    <row r="3" spans="1:13" ht="22.5" customHeight="1" x14ac:dyDescent="0.25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6"/>
    </row>
    <row r="4" spans="1:13" ht="26.25" x14ac:dyDescent="0.25">
      <c r="A4" s="6"/>
      <c r="B4" s="60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46.5" x14ac:dyDescent="0.7">
      <c r="A7" s="6"/>
      <c r="B7" s="6"/>
      <c r="C7" s="6"/>
      <c r="D7" s="6"/>
      <c r="E7" s="6"/>
      <c r="F7" s="57" t="s">
        <v>33</v>
      </c>
      <c r="G7" s="57"/>
      <c r="H7" s="57"/>
      <c r="I7" s="57"/>
      <c r="J7" s="57"/>
      <c r="K7" s="57"/>
      <c r="L7" s="57"/>
      <c r="M7" s="57"/>
    </row>
    <row r="8" spans="1:13" ht="39.950000000000003" customHeight="1" x14ac:dyDescent="0.65">
      <c r="A8" s="6"/>
      <c r="B8" s="6"/>
      <c r="C8" s="6"/>
      <c r="D8" s="6"/>
      <c r="E8" s="6"/>
      <c r="F8" s="58" t="s">
        <v>37</v>
      </c>
      <c r="G8" s="58"/>
      <c r="H8" s="58"/>
      <c r="I8" s="58"/>
      <c r="J8" s="58"/>
      <c r="K8" s="58"/>
      <c r="L8" s="58"/>
      <c r="M8" s="58"/>
    </row>
    <row r="9" spans="1:13" ht="39.950000000000003" customHeight="1" x14ac:dyDescent="0.65">
      <c r="A9" s="6"/>
      <c r="B9" s="6"/>
      <c r="C9" s="6"/>
      <c r="D9" s="6"/>
      <c r="E9" s="6"/>
      <c r="F9" s="58" t="s">
        <v>34</v>
      </c>
      <c r="G9" s="58"/>
      <c r="H9" s="58"/>
      <c r="I9" s="58"/>
      <c r="J9" s="58"/>
      <c r="K9" s="58"/>
      <c r="L9" s="58"/>
      <c r="M9" s="58"/>
    </row>
    <row r="10" spans="1:13" ht="39.950000000000003" customHeight="1" x14ac:dyDescent="0.65">
      <c r="A10" s="6"/>
      <c r="B10" s="6"/>
      <c r="C10" s="6"/>
      <c r="D10" s="6"/>
      <c r="E10" s="6"/>
      <c r="F10" s="59" t="s">
        <v>36</v>
      </c>
      <c r="G10" s="59"/>
      <c r="H10" s="59"/>
      <c r="I10" s="59"/>
      <c r="J10" s="59"/>
      <c r="K10" s="59"/>
      <c r="L10" s="59"/>
      <c r="M10" s="59"/>
    </row>
    <row r="11" spans="1:13" ht="15" customHeight="1" x14ac:dyDescent="0.25">
      <c r="A11" s="6"/>
      <c r="B11" s="6"/>
      <c r="C11" s="6"/>
      <c r="D11" s="6"/>
      <c r="E11" s="6"/>
      <c r="F11" s="61" t="s">
        <v>41</v>
      </c>
      <c r="G11" s="61"/>
      <c r="H11" s="61"/>
      <c r="I11" s="61"/>
      <c r="J11" s="61"/>
      <c r="K11" s="61"/>
      <c r="L11" s="61"/>
      <c r="M11" s="61"/>
    </row>
    <row r="12" spans="1:13" ht="15" customHeight="1" x14ac:dyDescent="0.25">
      <c r="A12" s="6"/>
      <c r="B12" s="6"/>
      <c r="C12" s="6"/>
      <c r="D12" s="6"/>
      <c r="E12" s="6"/>
      <c r="F12" s="61" t="s">
        <v>44</v>
      </c>
      <c r="G12" s="61"/>
      <c r="H12" s="61"/>
      <c r="I12" s="61"/>
      <c r="J12" s="61"/>
      <c r="K12" s="61"/>
      <c r="L12" s="61"/>
      <c r="M12" s="61"/>
    </row>
    <row r="13" spans="1:13" ht="15" customHeight="1" x14ac:dyDescent="0.25">
      <c r="A13" s="6"/>
      <c r="B13" s="6"/>
      <c r="C13" s="6"/>
      <c r="D13" s="6"/>
      <c r="E13" s="6"/>
      <c r="F13" s="61" t="s">
        <v>48</v>
      </c>
      <c r="G13" s="61"/>
      <c r="H13" s="61"/>
      <c r="I13" s="61"/>
      <c r="J13" s="61"/>
      <c r="K13" s="61"/>
      <c r="L13" s="61"/>
      <c r="M13" s="61"/>
    </row>
    <row r="14" spans="1:13" ht="15" customHeight="1" x14ac:dyDescent="0.25">
      <c r="A14" s="6"/>
      <c r="B14" s="6"/>
      <c r="C14" s="6"/>
      <c r="D14" s="6"/>
      <c r="E14" s="6"/>
      <c r="F14" s="61" t="s">
        <v>54</v>
      </c>
      <c r="G14" s="61"/>
      <c r="H14" s="61"/>
      <c r="I14" s="61"/>
      <c r="J14" s="61"/>
      <c r="K14" s="61"/>
      <c r="L14" s="61"/>
      <c r="M14" s="61"/>
    </row>
    <row r="15" spans="1:13" ht="15" customHeight="1" x14ac:dyDescent="0.25">
      <c r="A15" s="6"/>
      <c r="B15" s="6"/>
      <c r="C15" s="6"/>
      <c r="D15" s="6"/>
      <c r="E15" s="6"/>
      <c r="F15" s="61" t="s">
        <v>79</v>
      </c>
      <c r="G15" s="61"/>
      <c r="H15" s="61"/>
      <c r="I15" s="61"/>
      <c r="J15" s="61"/>
      <c r="K15" s="61"/>
      <c r="L15" s="61"/>
      <c r="M15" s="61"/>
    </row>
    <row r="16" spans="1:13" ht="15" customHeight="1" x14ac:dyDescent="0.25"/>
    <row r="17" ht="39.950000000000003" customHeight="1" x14ac:dyDescent="0.25"/>
    <row r="18" ht="39.950000000000003" customHeight="1" x14ac:dyDescent="0.25"/>
    <row r="19" ht="39.950000000000003" customHeight="1" x14ac:dyDescent="0.25"/>
    <row r="20" ht="39.950000000000003" customHeight="1" x14ac:dyDescent="0.25"/>
  </sheetData>
  <mergeCells count="11">
    <mergeCell ref="F15:M15"/>
    <mergeCell ref="F11:M11"/>
    <mergeCell ref="F12:M12"/>
    <mergeCell ref="F13:M13"/>
    <mergeCell ref="F14:M14"/>
    <mergeCell ref="B2:L3"/>
    <mergeCell ref="F7:M7"/>
    <mergeCell ref="F8:M8"/>
    <mergeCell ref="F9:M9"/>
    <mergeCell ref="F10:M10"/>
    <mergeCell ref="B4:L4"/>
  </mergeCells>
  <phoneticPr fontId="36" type="noConversion"/>
  <printOptions horizontalCentered="1" verticalCentered="1"/>
  <pageMargins left="0.98425196850393704" right="0.98425196850393704" top="0.98425196850393704" bottom="0.98425196850393704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A1E6-D375-430C-B2E7-D6FBA35573CD}">
  <sheetPr>
    <pageSetUpPr fitToPage="1"/>
  </sheetPr>
  <dimension ref="A1:P41"/>
  <sheetViews>
    <sheetView tabSelected="1" zoomScale="70" zoomScaleNormal="70" workbookViewId="0">
      <pane ySplit="1" topLeftCell="A2" activePane="bottomLeft" state="frozen"/>
      <selection activeCell="I17" sqref="I17:N17"/>
      <selection pane="bottomLeft" activeCell="G44" sqref="G44"/>
    </sheetView>
  </sheetViews>
  <sheetFormatPr defaultRowHeight="21" x14ac:dyDescent="0.25"/>
  <cols>
    <col min="1" max="1" width="11.140625" style="22" customWidth="1"/>
    <col min="2" max="2" width="45.28515625" style="23" customWidth="1"/>
    <col min="3" max="3" width="24.7109375" style="23" customWidth="1"/>
    <col min="4" max="4" width="13.7109375" style="23" customWidth="1"/>
    <col min="5" max="5" width="13.7109375" style="46" customWidth="1"/>
    <col min="6" max="7" width="13.7109375" style="23" customWidth="1"/>
    <col min="8" max="8" width="18.42578125" style="24" customWidth="1"/>
    <col min="9" max="10" width="15.85546875" style="27" customWidth="1"/>
    <col min="11" max="13" width="13.7109375" style="25" customWidth="1"/>
    <col min="14" max="14" width="46.5703125" style="12" customWidth="1"/>
    <col min="15" max="15" width="30" style="34" customWidth="1"/>
    <col min="16" max="16" width="16.7109375" style="35" customWidth="1"/>
  </cols>
  <sheetData>
    <row r="1" spans="1:16" s="1" customFormat="1" ht="105.75" customHeight="1" x14ac:dyDescent="0.25">
      <c r="A1" s="19" t="s">
        <v>4</v>
      </c>
      <c r="B1" s="20" t="s">
        <v>0</v>
      </c>
      <c r="C1" s="20" t="s">
        <v>3</v>
      </c>
      <c r="D1" s="20" t="s">
        <v>1</v>
      </c>
      <c r="E1" s="44" t="s">
        <v>2</v>
      </c>
      <c r="F1" s="29" t="s">
        <v>66</v>
      </c>
      <c r="G1" s="21" t="s">
        <v>67</v>
      </c>
      <c r="H1" s="49" t="s">
        <v>52</v>
      </c>
      <c r="I1" s="21" t="s">
        <v>61</v>
      </c>
      <c r="J1" s="21" t="s">
        <v>60</v>
      </c>
      <c r="K1" s="21" t="s">
        <v>49</v>
      </c>
      <c r="L1" s="21" t="s">
        <v>50</v>
      </c>
      <c r="M1" s="21" t="s">
        <v>51</v>
      </c>
      <c r="N1" s="28" t="s">
        <v>45</v>
      </c>
      <c r="O1" s="38" t="s">
        <v>69</v>
      </c>
      <c r="P1" s="39" t="s">
        <v>68</v>
      </c>
    </row>
    <row r="2" spans="1:16" s="6" customFormat="1" ht="39.75" customHeight="1" x14ac:dyDescent="0.25">
      <c r="A2" s="13">
        <v>1</v>
      </c>
      <c r="B2" s="5" t="s">
        <v>5</v>
      </c>
      <c r="C2" s="2">
        <v>656561360</v>
      </c>
      <c r="D2" s="3">
        <v>121</v>
      </c>
      <c r="E2" s="7">
        <v>158</v>
      </c>
      <c r="F2" s="42">
        <v>0</v>
      </c>
      <c r="G2" s="48">
        <v>15</v>
      </c>
      <c r="H2" s="50">
        <v>44197</v>
      </c>
      <c r="I2" s="15">
        <v>35</v>
      </c>
      <c r="J2" s="15">
        <v>62</v>
      </c>
      <c r="K2" s="15">
        <v>61</v>
      </c>
      <c r="L2" s="15"/>
      <c r="M2" s="15"/>
      <c r="N2" s="32"/>
      <c r="O2" s="40" t="s">
        <v>74</v>
      </c>
      <c r="P2" s="41">
        <v>260</v>
      </c>
    </row>
    <row r="3" spans="1:16" s="6" customFormat="1" ht="35.1" customHeight="1" x14ac:dyDescent="0.25">
      <c r="A3" s="13">
        <v>2</v>
      </c>
      <c r="B3" s="5" t="s">
        <v>6</v>
      </c>
      <c r="C3" s="2">
        <v>604900956</v>
      </c>
      <c r="D3" s="3">
        <v>53</v>
      </c>
      <c r="E3" s="7">
        <v>78</v>
      </c>
      <c r="F3" s="42">
        <v>0</v>
      </c>
      <c r="G3" s="3"/>
      <c r="H3" s="50">
        <v>44197</v>
      </c>
      <c r="I3" s="15"/>
      <c r="J3" s="15"/>
      <c r="K3" s="15">
        <v>78</v>
      </c>
      <c r="L3" s="15"/>
      <c r="M3" s="15"/>
      <c r="N3" s="32"/>
      <c r="O3" s="40"/>
      <c r="P3" s="41"/>
    </row>
    <row r="4" spans="1:16" s="6" customFormat="1" ht="35.1" customHeight="1" x14ac:dyDescent="0.25">
      <c r="A4" s="13">
        <v>3</v>
      </c>
      <c r="B4" s="5" t="s">
        <v>7</v>
      </c>
      <c r="C4" s="2">
        <v>604545447</v>
      </c>
      <c r="D4" s="3">
        <v>75</v>
      </c>
      <c r="E4" s="7">
        <v>75</v>
      </c>
      <c r="F4" s="42">
        <v>0</v>
      </c>
      <c r="G4" s="48"/>
      <c r="H4" s="50">
        <v>44197</v>
      </c>
      <c r="I4" s="15"/>
      <c r="J4" s="15"/>
      <c r="K4" s="15">
        <v>51</v>
      </c>
      <c r="L4" s="15">
        <v>24</v>
      </c>
      <c r="M4" s="15"/>
      <c r="N4" s="32"/>
      <c r="O4" s="40"/>
      <c r="P4" s="41"/>
    </row>
    <row r="5" spans="1:16" s="6" customFormat="1" ht="35.1" customHeight="1" x14ac:dyDescent="0.25">
      <c r="A5" s="13">
        <v>4</v>
      </c>
      <c r="B5" s="5" t="s">
        <v>8</v>
      </c>
      <c r="C5" s="2">
        <v>656963760</v>
      </c>
      <c r="D5" s="3">
        <v>123</v>
      </c>
      <c r="E5" s="7">
        <v>200</v>
      </c>
      <c r="F5" s="42">
        <v>0</v>
      </c>
      <c r="G5" s="48">
        <v>12</v>
      </c>
      <c r="H5" s="50">
        <v>44197</v>
      </c>
      <c r="I5" s="15">
        <v>13</v>
      </c>
      <c r="J5" s="15"/>
      <c r="K5" s="15">
        <v>81</v>
      </c>
      <c r="L5" s="15">
        <v>106</v>
      </c>
      <c r="M5" s="15"/>
      <c r="N5" s="32"/>
      <c r="O5" s="40"/>
      <c r="P5" s="41"/>
    </row>
    <row r="6" spans="1:16" s="6" customFormat="1" ht="35.1" customHeight="1" x14ac:dyDescent="0.25">
      <c r="A6" s="13">
        <v>5</v>
      </c>
      <c r="B6" s="5" t="s">
        <v>5</v>
      </c>
      <c r="C6" s="2">
        <v>656649453</v>
      </c>
      <c r="D6" s="3">
        <v>96</v>
      </c>
      <c r="E6" s="7">
        <v>126</v>
      </c>
      <c r="F6" s="42">
        <v>0</v>
      </c>
      <c r="G6" s="48"/>
      <c r="H6" s="50">
        <v>44197</v>
      </c>
      <c r="I6" s="15">
        <v>18</v>
      </c>
      <c r="J6" s="15">
        <v>36</v>
      </c>
      <c r="K6" s="15">
        <v>47</v>
      </c>
      <c r="L6" s="15">
        <v>7</v>
      </c>
      <c r="M6" s="15">
        <v>18</v>
      </c>
      <c r="N6" s="32"/>
      <c r="O6" s="40" t="s">
        <v>72</v>
      </c>
      <c r="P6" s="41">
        <v>70</v>
      </c>
    </row>
    <row r="7" spans="1:16" s="6" customFormat="1" ht="35.1" customHeight="1" x14ac:dyDescent="0.25">
      <c r="A7" s="13">
        <v>6</v>
      </c>
      <c r="B7" s="5" t="s">
        <v>9</v>
      </c>
      <c r="C7" s="2">
        <v>604533015</v>
      </c>
      <c r="D7" s="3">
        <v>49</v>
      </c>
      <c r="E7" s="7">
        <v>51</v>
      </c>
      <c r="F7" s="42">
        <v>0</v>
      </c>
      <c r="G7" s="48">
        <v>1</v>
      </c>
      <c r="H7" s="50">
        <v>44197</v>
      </c>
      <c r="I7" s="15">
        <v>31</v>
      </c>
      <c r="J7" s="15"/>
      <c r="K7" s="15">
        <v>20</v>
      </c>
      <c r="L7" s="15"/>
      <c r="M7" s="15"/>
      <c r="N7" s="32" t="s">
        <v>63</v>
      </c>
      <c r="O7" s="40" t="s">
        <v>70</v>
      </c>
      <c r="P7" s="41">
        <v>100</v>
      </c>
    </row>
    <row r="8" spans="1:16" s="6" customFormat="1" ht="35.1" customHeight="1" x14ac:dyDescent="0.25">
      <c r="A8" s="13">
        <v>7</v>
      </c>
      <c r="B8" s="5" t="s">
        <v>10</v>
      </c>
      <c r="C8" s="2">
        <v>603700139</v>
      </c>
      <c r="D8" s="3">
        <v>66</v>
      </c>
      <c r="E8" s="7">
        <v>77</v>
      </c>
      <c r="F8" s="42">
        <v>0</v>
      </c>
      <c r="G8" s="48">
        <v>2</v>
      </c>
      <c r="H8" s="50">
        <v>44197</v>
      </c>
      <c r="I8" s="15"/>
      <c r="J8" s="15"/>
      <c r="K8" s="15">
        <v>77</v>
      </c>
      <c r="L8" s="15"/>
      <c r="M8" s="15"/>
      <c r="N8" s="32"/>
      <c r="O8" s="40" t="s">
        <v>75</v>
      </c>
      <c r="P8" s="41">
        <v>150</v>
      </c>
    </row>
    <row r="9" spans="1:16" s="6" customFormat="1" ht="35.1" customHeight="1" x14ac:dyDescent="0.25">
      <c r="A9" s="13">
        <v>8</v>
      </c>
      <c r="B9" s="5" t="s">
        <v>47</v>
      </c>
      <c r="C9" s="2">
        <v>656649488</v>
      </c>
      <c r="D9" s="3">
        <v>102</v>
      </c>
      <c r="E9" s="7">
        <v>119</v>
      </c>
      <c r="F9" s="42">
        <v>1</v>
      </c>
      <c r="G9" s="48"/>
      <c r="H9" s="51" t="s">
        <v>64</v>
      </c>
      <c r="I9" s="15">
        <v>20</v>
      </c>
      <c r="J9" s="15"/>
      <c r="K9" s="15">
        <v>99</v>
      </c>
      <c r="L9" s="15"/>
      <c r="M9" s="15"/>
      <c r="N9" s="32"/>
      <c r="O9" s="40"/>
      <c r="P9" s="41"/>
    </row>
    <row r="10" spans="1:16" s="6" customFormat="1" ht="35.1" customHeight="1" x14ac:dyDescent="0.25">
      <c r="A10" s="13">
        <v>9</v>
      </c>
      <c r="B10" s="5" t="s">
        <v>30</v>
      </c>
      <c r="C10" s="2">
        <v>656649526</v>
      </c>
      <c r="D10" s="3">
        <v>57</v>
      </c>
      <c r="E10" s="7">
        <v>65</v>
      </c>
      <c r="F10" s="42">
        <v>0</v>
      </c>
      <c r="G10" s="48"/>
      <c r="H10" s="50">
        <v>44197</v>
      </c>
      <c r="I10" s="15"/>
      <c r="J10" s="15"/>
      <c r="K10" s="15">
        <v>46</v>
      </c>
      <c r="L10" s="15">
        <v>19</v>
      </c>
      <c r="M10" s="15"/>
      <c r="N10" s="32" t="s">
        <v>62</v>
      </c>
      <c r="O10" s="40" t="s">
        <v>76</v>
      </c>
      <c r="P10" s="41">
        <v>20</v>
      </c>
    </row>
    <row r="11" spans="1:16" s="6" customFormat="1" ht="35.1" customHeight="1" x14ac:dyDescent="0.25">
      <c r="A11" s="13">
        <v>10</v>
      </c>
      <c r="B11" s="5" t="s">
        <v>11</v>
      </c>
      <c r="C11" s="2">
        <v>656933895</v>
      </c>
      <c r="D11" s="3">
        <v>75</v>
      </c>
      <c r="E11" s="7">
        <v>75</v>
      </c>
      <c r="F11" s="42">
        <v>0</v>
      </c>
      <c r="G11" s="3"/>
      <c r="H11" s="50">
        <v>44197</v>
      </c>
      <c r="I11" s="15"/>
      <c r="J11" s="15"/>
      <c r="K11" s="15">
        <v>75</v>
      </c>
      <c r="L11" s="15"/>
      <c r="M11" s="15"/>
      <c r="N11" s="32"/>
      <c r="O11" s="40" t="s">
        <v>77</v>
      </c>
      <c r="P11" s="41">
        <v>180</v>
      </c>
    </row>
    <row r="12" spans="1:16" s="6" customFormat="1" ht="35.1" customHeight="1" x14ac:dyDescent="0.25">
      <c r="A12" s="13">
        <v>11</v>
      </c>
      <c r="B12" s="5" t="s">
        <v>12</v>
      </c>
      <c r="C12" s="2">
        <v>656649437</v>
      </c>
      <c r="D12" s="3">
        <v>33</v>
      </c>
      <c r="E12" s="7">
        <v>33</v>
      </c>
      <c r="F12" s="42">
        <v>0</v>
      </c>
      <c r="G12" s="3"/>
      <c r="H12" s="50">
        <v>44197</v>
      </c>
      <c r="I12" s="15"/>
      <c r="J12" s="15"/>
      <c r="K12" s="15">
        <v>13</v>
      </c>
      <c r="L12" s="15">
        <v>20</v>
      </c>
      <c r="M12" s="15"/>
      <c r="N12" s="32"/>
      <c r="O12" s="40"/>
      <c r="P12" s="41"/>
    </row>
    <row r="13" spans="1:16" s="6" customFormat="1" ht="35.1" customHeight="1" x14ac:dyDescent="0.25">
      <c r="A13" s="13">
        <v>12</v>
      </c>
      <c r="B13" s="5" t="s">
        <v>13</v>
      </c>
      <c r="C13" s="2">
        <v>656963778</v>
      </c>
      <c r="D13" s="3">
        <v>36</v>
      </c>
      <c r="E13" s="7">
        <v>59</v>
      </c>
      <c r="F13" s="42">
        <v>0</v>
      </c>
      <c r="G13" s="3"/>
      <c r="H13" s="50">
        <v>44197</v>
      </c>
      <c r="I13" s="15">
        <v>23</v>
      </c>
      <c r="J13" s="15">
        <v>23</v>
      </c>
      <c r="K13" s="15">
        <v>13</v>
      </c>
      <c r="L13" s="15"/>
      <c r="M13" s="15"/>
      <c r="N13" s="32"/>
      <c r="O13" s="40"/>
      <c r="P13" s="41"/>
    </row>
    <row r="14" spans="1:16" s="6" customFormat="1" ht="35.1" customHeight="1" x14ac:dyDescent="0.25">
      <c r="A14" s="13">
        <v>13</v>
      </c>
      <c r="B14" s="5" t="s">
        <v>53</v>
      </c>
      <c r="C14" s="2">
        <v>600801511</v>
      </c>
      <c r="D14" s="3">
        <v>57</v>
      </c>
      <c r="E14" s="7">
        <v>57</v>
      </c>
      <c r="F14" s="42">
        <v>0</v>
      </c>
      <c r="G14" s="3"/>
      <c r="H14" s="50">
        <v>40909</v>
      </c>
      <c r="I14" s="15"/>
      <c r="J14" s="15"/>
      <c r="K14" s="15">
        <v>34</v>
      </c>
      <c r="L14" s="15">
        <v>23</v>
      </c>
      <c r="M14" s="15"/>
      <c r="N14" s="32"/>
      <c r="O14" s="40"/>
      <c r="P14" s="41"/>
    </row>
    <row r="15" spans="1:16" s="6" customFormat="1" ht="35.1" customHeight="1" x14ac:dyDescent="0.25">
      <c r="A15" s="13">
        <v>14</v>
      </c>
      <c r="B15" s="5" t="s">
        <v>14</v>
      </c>
      <c r="C15" s="2">
        <v>656616563</v>
      </c>
      <c r="D15" s="3">
        <v>21</v>
      </c>
      <c r="E15" s="7">
        <v>29</v>
      </c>
      <c r="F15" s="42">
        <v>0</v>
      </c>
      <c r="G15" s="3"/>
      <c r="H15" s="50">
        <v>44197</v>
      </c>
      <c r="I15" s="15">
        <v>8</v>
      </c>
      <c r="J15" s="15">
        <v>8</v>
      </c>
      <c r="K15" s="15">
        <v>13</v>
      </c>
      <c r="L15" s="15"/>
      <c r="M15" s="15"/>
      <c r="N15" s="32" t="s">
        <v>59</v>
      </c>
      <c r="O15" s="40"/>
      <c r="P15" s="41"/>
    </row>
    <row r="16" spans="1:16" s="6" customFormat="1" ht="35.1" customHeight="1" x14ac:dyDescent="0.25">
      <c r="A16" s="13">
        <v>15</v>
      </c>
      <c r="B16" s="5" t="s">
        <v>15</v>
      </c>
      <c r="C16" s="2">
        <v>600240374</v>
      </c>
      <c r="D16" s="3">
        <v>45</v>
      </c>
      <c r="E16" s="7">
        <v>48</v>
      </c>
      <c r="F16" s="42">
        <v>0</v>
      </c>
      <c r="G16" s="3"/>
      <c r="H16" s="50">
        <v>44197</v>
      </c>
      <c r="I16" s="15"/>
      <c r="J16" s="15"/>
      <c r="K16" s="15">
        <v>30</v>
      </c>
      <c r="L16" s="15">
        <v>18</v>
      </c>
      <c r="M16" s="15"/>
      <c r="N16" s="32" t="s">
        <v>57</v>
      </c>
      <c r="O16" s="40"/>
      <c r="P16" s="41"/>
    </row>
    <row r="17" spans="1:16" s="6" customFormat="1" ht="35.1" customHeight="1" x14ac:dyDescent="0.25">
      <c r="A17" s="13">
        <v>16</v>
      </c>
      <c r="B17" s="5" t="s">
        <v>16</v>
      </c>
      <c r="C17" s="2">
        <v>614694041</v>
      </c>
      <c r="D17" s="3">
        <v>36</v>
      </c>
      <c r="E17" s="7">
        <v>36</v>
      </c>
      <c r="F17" s="42">
        <v>0</v>
      </c>
      <c r="G17" s="3"/>
      <c r="H17" s="50">
        <v>44197</v>
      </c>
      <c r="I17" s="15"/>
      <c r="J17" s="15"/>
      <c r="K17" s="15">
        <v>24</v>
      </c>
      <c r="L17" s="15">
        <v>12</v>
      </c>
      <c r="M17" s="15"/>
      <c r="N17" s="32"/>
      <c r="O17" s="40"/>
      <c r="P17" s="41"/>
    </row>
    <row r="18" spans="1:16" s="6" customFormat="1" ht="35.1" customHeight="1" x14ac:dyDescent="0.25">
      <c r="A18" s="13">
        <v>17</v>
      </c>
      <c r="B18" s="5" t="s">
        <v>17</v>
      </c>
      <c r="C18" s="2">
        <v>656471069</v>
      </c>
      <c r="D18" s="3">
        <v>11</v>
      </c>
      <c r="E18" s="7">
        <v>12</v>
      </c>
      <c r="F18" s="42">
        <v>0</v>
      </c>
      <c r="G18" s="3"/>
      <c r="H18" s="54">
        <v>44562</v>
      </c>
      <c r="I18" s="15"/>
      <c r="J18" s="15"/>
      <c r="K18" s="15">
        <v>12</v>
      </c>
      <c r="L18" s="15"/>
      <c r="M18" s="15"/>
      <c r="N18" s="32" t="s">
        <v>56</v>
      </c>
      <c r="O18" s="40"/>
      <c r="P18" s="41"/>
    </row>
    <row r="19" spans="1:16" s="6" customFormat="1" ht="35.1" customHeight="1" x14ac:dyDescent="0.25">
      <c r="A19" s="13">
        <v>18</v>
      </c>
      <c r="B19" s="5" t="s">
        <v>18</v>
      </c>
      <c r="C19" s="2">
        <v>606859589</v>
      </c>
      <c r="D19" s="3">
        <v>9</v>
      </c>
      <c r="E19" s="7">
        <v>10</v>
      </c>
      <c r="F19" s="42">
        <v>0</v>
      </c>
      <c r="G19" s="3"/>
      <c r="H19" s="50">
        <v>44197</v>
      </c>
      <c r="I19" s="15"/>
      <c r="J19" s="15"/>
      <c r="K19" s="15"/>
      <c r="L19" s="15">
        <v>10</v>
      </c>
      <c r="M19" s="15"/>
      <c r="N19" s="32"/>
      <c r="O19" s="40"/>
      <c r="P19" s="41"/>
    </row>
    <row r="20" spans="1:16" s="6" customFormat="1" ht="35.1" customHeight="1" x14ac:dyDescent="0.25">
      <c r="A20" s="13">
        <v>19</v>
      </c>
      <c r="B20" s="5" t="s">
        <v>19</v>
      </c>
      <c r="C20" s="2">
        <v>656649488</v>
      </c>
      <c r="D20" s="3">
        <v>26</v>
      </c>
      <c r="E20" s="7">
        <v>26</v>
      </c>
      <c r="F20" s="42">
        <v>0</v>
      </c>
      <c r="G20" s="3"/>
      <c r="H20" s="50">
        <v>42370</v>
      </c>
      <c r="I20" s="15"/>
      <c r="J20" s="15"/>
      <c r="K20" s="15"/>
      <c r="L20" s="15">
        <v>26</v>
      </c>
      <c r="M20" s="15"/>
      <c r="N20" s="32"/>
      <c r="O20" s="40"/>
      <c r="P20" s="41"/>
    </row>
    <row r="21" spans="1:16" s="6" customFormat="1" ht="35.1" customHeight="1" x14ac:dyDescent="0.25">
      <c r="A21" s="13">
        <v>20</v>
      </c>
      <c r="B21" s="5" t="s">
        <v>20</v>
      </c>
      <c r="C21" s="2">
        <v>606857853</v>
      </c>
      <c r="D21" s="3">
        <v>33</v>
      </c>
      <c r="E21" s="7">
        <v>33</v>
      </c>
      <c r="F21" s="42">
        <v>0</v>
      </c>
      <c r="G21" s="3"/>
      <c r="H21" s="16">
        <v>2022</v>
      </c>
      <c r="I21" s="15"/>
      <c r="J21" s="15"/>
      <c r="K21" s="15">
        <v>28</v>
      </c>
      <c r="L21" s="15">
        <v>5</v>
      </c>
      <c r="M21" s="15"/>
      <c r="N21" s="32"/>
      <c r="O21" s="40"/>
      <c r="P21" s="41"/>
    </row>
    <row r="22" spans="1:16" s="6" customFormat="1" ht="35.1" customHeight="1" x14ac:dyDescent="0.25">
      <c r="A22" s="13">
        <v>21</v>
      </c>
      <c r="B22" s="5" t="s">
        <v>16</v>
      </c>
      <c r="C22" s="2">
        <v>620435902</v>
      </c>
      <c r="D22" s="3">
        <v>9</v>
      </c>
      <c r="E22" s="7">
        <v>9</v>
      </c>
      <c r="F22" s="42">
        <v>0</v>
      </c>
      <c r="G22" s="3"/>
      <c r="H22" s="50">
        <v>44197</v>
      </c>
      <c r="I22" s="15"/>
      <c r="J22" s="15"/>
      <c r="K22" s="15"/>
      <c r="L22" s="15">
        <v>9</v>
      </c>
      <c r="M22" s="15"/>
      <c r="N22" s="32"/>
      <c r="O22" s="40"/>
      <c r="P22" s="41"/>
    </row>
    <row r="23" spans="1:16" s="6" customFormat="1" ht="35.1" customHeight="1" x14ac:dyDescent="0.25">
      <c r="A23" s="13">
        <v>22</v>
      </c>
      <c r="B23" s="5" t="s">
        <v>21</v>
      </c>
      <c r="C23" s="2">
        <v>603496205</v>
      </c>
      <c r="D23" s="3">
        <v>8</v>
      </c>
      <c r="E23" s="7">
        <v>8</v>
      </c>
      <c r="F23" s="42">
        <v>0</v>
      </c>
      <c r="G23" s="3"/>
      <c r="H23" s="50">
        <v>44197</v>
      </c>
      <c r="I23" s="15"/>
      <c r="J23" s="15"/>
      <c r="K23" s="15">
        <v>8</v>
      </c>
      <c r="L23" s="15"/>
      <c r="M23" s="15"/>
      <c r="N23" s="32"/>
      <c r="O23" s="40"/>
      <c r="P23" s="41"/>
    </row>
    <row r="24" spans="1:16" s="6" customFormat="1" ht="35.1" customHeight="1" x14ac:dyDescent="0.25">
      <c r="A24" s="13">
        <v>23</v>
      </c>
      <c r="B24" s="5" t="s">
        <v>31</v>
      </c>
      <c r="C24" s="2">
        <v>603495993</v>
      </c>
      <c r="D24" s="3">
        <v>14</v>
      </c>
      <c r="E24" s="7">
        <v>16</v>
      </c>
      <c r="F24" s="42">
        <v>0</v>
      </c>
      <c r="G24" s="48">
        <v>1</v>
      </c>
      <c r="H24" s="54">
        <v>44562</v>
      </c>
      <c r="I24" s="15"/>
      <c r="J24" s="15"/>
      <c r="K24" s="15">
        <v>16</v>
      </c>
      <c r="L24" s="15"/>
      <c r="M24" s="15"/>
      <c r="N24" s="32"/>
      <c r="O24" s="40"/>
      <c r="P24" s="41"/>
    </row>
    <row r="25" spans="1:16" s="6" customFormat="1" ht="35.1" customHeight="1" x14ac:dyDescent="0.25">
      <c r="A25" s="13">
        <v>24</v>
      </c>
      <c r="B25" s="5" t="s">
        <v>22</v>
      </c>
      <c r="C25" s="2">
        <v>606857845</v>
      </c>
      <c r="D25" s="3">
        <v>9</v>
      </c>
      <c r="E25" s="7">
        <v>10</v>
      </c>
      <c r="F25" s="42">
        <v>1</v>
      </c>
      <c r="G25" s="3"/>
      <c r="H25" s="54">
        <v>44562</v>
      </c>
      <c r="I25" s="15"/>
      <c r="J25" s="15"/>
      <c r="K25" s="15">
        <v>10</v>
      </c>
      <c r="L25" s="15"/>
      <c r="M25" s="15"/>
      <c r="N25" s="32"/>
      <c r="O25" s="40"/>
      <c r="P25" s="41"/>
    </row>
    <row r="26" spans="1:16" s="6" customFormat="1" ht="35.1" customHeight="1" x14ac:dyDescent="0.25">
      <c r="A26" s="13">
        <v>25</v>
      </c>
      <c r="B26" s="5" t="s">
        <v>32</v>
      </c>
      <c r="C26" s="2">
        <v>656616555</v>
      </c>
      <c r="D26" s="3">
        <v>33</v>
      </c>
      <c r="E26" s="7">
        <v>33</v>
      </c>
      <c r="F26" s="42">
        <v>0</v>
      </c>
      <c r="G26" s="3"/>
      <c r="H26" s="50">
        <v>42005</v>
      </c>
      <c r="I26" s="15"/>
      <c r="J26" s="15"/>
      <c r="K26" s="15">
        <v>33</v>
      </c>
      <c r="L26" s="15"/>
      <c r="M26" s="15"/>
      <c r="N26" s="32"/>
      <c r="O26" s="40"/>
      <c r="P26" s="41"/>
    </row>
    <row r="27" spans="1:16" s="6" customFormat="1" ht="35.1" customHeight="1" x14ac:dyDescent="0.25">
      <c r="A27" s="13">
        <v>26</v>
      </c>
      <c r="B27" s="5" t="s">
        <v>23</v>
      </c>
      <c r="C27" s="2">
        <v>656649402</v>
      </c>
      <c r="D27" s="3">
        <v>12</v>
      </c>
      <c r="E27" s="7">
        <v>12</v>
      </c>
      <c r="F27" s="42">
        <v>0</v>
      </c>
      <c r="G27" s="3"/>
      <c r="H27" s="54">
        <v>44562</v>
      </c>
      <c r="I27" s="15"/>
      <c r="J27" s="15"/>
      <c r="K27" s="15">
        <v>12</v>
      </c>
      <c r="L27" s="15"/>
      <c r="M27" s="15"/>
      <c r="N27" s="32"/>
      <c r="O27" s="40"/>
      <c r="P27" s="41"/>
    </row>
    <row r="28" spans="1:16" s="6" customFormat="1" ht="35.1" customHeight="1" x14ac:dyDescent="0.25">
      <c r="A28" s="13">
        <v>27</v>
      </c>
      <c r="B28" s="5" t="s">
        <v>20</v>
      </c>
      <c r="C28" s="2">
        <v>616363867</v>
      </c>
      <c r="D28" s="3">
        <v>73</v>
      </c>
      <c r="E28" s="7">
        <v>73</v>
      </c>
      <c r="F28" s="42">
        <v>0</v>
      </c>
      <c r="G28" s="3"/>
      <c r="H28" s="51" t="s">
        <v>64</v>
      </c>
      <c r="I28" s="15"/>
      <c r="J28" s="15"/>
      <c r="K28" s="15">
        <v>34</v>
      </c>
      <c r="L28" s="15"/>
      <c r="M28" s="15">
        <v>39</v>
      </c>
      <c r="N28" s="32"/>
      <c r="O28" s="40"/>
      <c r="P28" s="41"/>
    </row>
    <row r="29" spans="1:16" s="6" customFormat="1" ht="35.1" customHeight="1" x14ac:dyDescent="0.25">
      <c r="A29" s="13">
        <v>28</v>
      </c>
      <c r="B29" s="5" t="s">
        <v>24</v>
      </c>
      <c r="C29" s="2">
        <v>616381458</v>
      </c>
      <c r="D29" s="3">
        <v>9</v>
      </c>
      <c r="E29" s="7">
        <v>9</v>
      </c>
      <c r="F29" s="42">
        <v>0</v>
      </c>
      <c r="G29" s="3"/>
      <c r="H29" s="54">
        <v>44562</v>
      </c>
      <c r="I29" s="15"/>
      <c r="J29" s="15"/>
      <c r="K29" s="15">
        <v>9</v>
      </c>
      <c r="L29" s="15"/>
      <c r="M29" s="15"/>
      <c r="N29" s="32"/>
      <c r="O29" s="40"/>
      <c r="P29" s="41"/>
    </row>
    <row r="30" spans="1:16" s="6" customFormat="1" ht="35.1" customHeight="1" x14ac:dyDescent="0.25">
      <c r="A30" s="13">
        <v>29</v>
      </c>
      <c r="B30" s="5" t="s">
        <v>25</v>
      </c>
      <c r="C30" s="2">
        <v>657798711</v>
      </c>
      <c r="D30" s="3">
        <v>16</v>
      </c>
      <c r="E30" s="7">
        <v>15</v>
      </c>
      <c r="F30" s="42">
        <v>0</v>
      </c>
      <c r="G30" s="3"/>
      <c r="H30" s="50">
        <v>44197</v>
      </c>
      <c r="I30" s="15"/>
      <c r="J30" s="15"/>
      <c r="K30" s="15">
        <v>15</v>
      </c>
      <c r="L30" s="15"/>
      <c r="M30" s="15"/>
      <c r="N30" s="32"/>
      <c r="O30" s="40" t="s">
        <v>71</v>
      </c>
      <c r="P30" s="41">
        <v>90</v>
      </c>
    </row>
    <row r="31" spans="1:16" s="6" customFormat="1" ht="35.1" customHeight="1" x14ac:dyDescent="0.25">
      <c r="A31" s="13">
        <v>30</v>
      </c>
      <c r="B31" s="5" t="s">
        <v>26</v>
      </c>
      <c r="C31" s="2">
        <v>616490516</v>
      </c>
      <c r="D31" s="3">
        <v>12</v>
      </c>
      <c r="E31" s="7">
        <v>12</v>
      </c>
      <c r="F31" s="42">
        <v>0</v>
      </c>
      <c r="G31" s="3"/>
      <c r="H31" s="54">
        <v>44562</v>
      </c>
      <c r="I31" s="15"/>
      <c r="J31" s="15"/>
      <c r="K31" s="15">
        <v>12</v>
      </c>
      <c r="L31" s="15"/>
      <c r="M31" s="15"/>
      <c r="N31" s="32"/>
      <c r="O31" s="40"/>
      <c r="P31" s="41"/>
    </row>
    <row r="32" spans="1:16" s="6" customFormat="1" ht="35.1" customHeight="1" x14ac:dyDescent="0.25">
      <c r="A32" s="13">
        <v>31</v>
      </c>
      <c r="B32" s="5" t="s">
        <v>40</v>
      </c>
      <c r="C32" s="2">
        <v>657791431</v>
      </c>
      <c r="D32" s="3">
        <v>8</v>
      </c>
      <c r="E32" s="7">
        <v>8</v>
      </c>
      <c r="F32" s="42">
        <v>0</v>
      </c>
      <c r="G32" s="3"/>
      <c r="H32" s="54">
        <v>44562</v>
      </c>
      <c r="I32" s="15"/>
      <c r="J32" s="15"/>
      <c r="K32" s="15">
        <v>8</v>
      </c>
      <c r="L32" s="15"/>
      <c r="M32" s="15"/>
      <c r="N32" s="32"/>
      <c r="O32" s="40"/>
      <c r="P32" s="41"/>
    </row>
    <row r="33" spans="1:16" s="6" customFormat="1" ht="35.1" customHeight="1" x14ac:dyDescent="0.25">
      <c r="A33" s="13">
        <v>32</v>
      </c>
      <c r="B33" s="5" t="s">
        <v>27</v>
      </c>
      <c r="C33" s="2">
        <v>687275365</v>
      </c>
      <c r="D33" s="3">
        <v>47</v>
      </c>
      <c r="E33" s="7">
        <v>47</v>
      </c>
      <c r="F33" s="42">
        <v>0</v>
      </c>
      <c r="G33" s="3"/>
      <c r="H33" s="50">
        <v>40909</v>
      </c>
      <c r="I33" s="15"/>
      <c r="J33" s="15"/>
      <c r="K33" s="15">
        <v>37</v>
      </c>
      <c r="L33" s="15">
        <v>10</v>
      </c>
      <c r="M33" s="15"/>
      <c r="N33" s="32"/>
      <c r="O33" s="40"/>
      <c r="P33" s="41"/>
    </row>
    <row r="34" spans="1:16" s="6" customFormat="1" ht="35.1" customHeight="1" x14ac:dyDescent="0.25">
      <c r="A34" s="13">
        <v>33</v>
      </c>
      <c r="B34" s="5" t="s">
        <v>11</v>
      </c>
      <c r="C34" s="4" t="s">
        <v>39</v>
      </c>
      <c r="D34" s="7">
        <v>25</v>
      </c>
      <c r="E34" s="7">
        <v>28</v>
      </c>
      <c r="F34" s="42">
        <v>0</v>
      </c>
      <c r="G34" s="7"/>
      <c r="H34" s="51" t="s">
        <v>64</v>
      </c>
      <c r="I34" s="15"/>
      <c r="J34" s="15"/>
      <c r="K34" s="15">
        <v>13</v>
      </c>
      <c r="L34" s="15">
        <v>15</v>
      </c>
      <c r="M34" s="15"/>
      <c r="N34" s="32"/>
      <c r="O34" s="40"/>
      <c r="P34" s="41"/>
    </row>
    <row r="35" spans="1:16" s="6" customFormat="1" ht="35.1" customHeight="1" x14ac:dyDescent="0.25">
      <c r="A35" s="13">
        <v>34</v>
      </c>
      <c r="B35" s="5" t="s">
        <v>28</v>
      </c>
      <c r="C35" s="4" t="s">
        <v>39</v>
      </c>
      <c r="D35" s="3">
        <v>9</v>
      </c>
      <c r="E35" s="7">
        <v>9</v>
      </c>
      <c r="F35" s="42">
        <v>1</v>
      </c>
      <c r="G35" s="3"/>
      <c r="H35" s="54">
        <v>44562</v>
      </c>
      <c r="I35" s="15"/>
      <c r="J35" s="15"/>
      <c r="K35" s="15">
        <v>9</v>
      </c>
      <c r="L35" s="15"/>
      <c r="M35" s="15"/>
      <c r="N35" s="32"/>
      <c r="O35" s="40" t="s">
        <v>73</v>
      </c>
      <c r="P35" s="41">
        <v>200</v>
      </c>
    </row>
    <row r="36" spans="1:16" s="6" customFormat="1" ht="35.1" customHeight="1" x14ac:dyDescent="0.25">
      <c r="A36" s="14">
        <v>35</v>
      </c>
      <c r="B36" s="8" t="s">
        <v>55</v>
      </c>
      <c r="C36" s="9"/>
      <c r="D36" s="10">
        <v>34</v>
      </c>
      <c r="E36" s="45">
        <v>34</v>
      </c>
      <c r="F36" s="43">
        <v>0</v>
      </c>
      <c r="G36" s="10"/>
      <c r="H36" s="52">
        <v>43831</v>
      </c>
      <c r="I36" s="17"/>
      <c r="J36" s="17"/>
      <c r="K36" s="17"/>
      <c r="L36" s="17">
        <v>34</v>
      </c>
      <c r="M36" s="17"/>
      <c r="N36" s="33"/>
      <c r="O36" s="40"/>
      <c r="P36" s="41"/>
    </row>
    <row r="37" spans="1:16" s="6" customFormat="1" ht="35.1" customHeight="1" x14ac:dyDescent="0.25">
      <c r="A37" s="13">
        <v>36</v>
      </c>
      <c r="B37" s="5" t="s">
        <v>42</v>
      </c>
      <c r="C37" s="4"/>
      <c r="D37" s="3">
        <v>6</v>
      </c>
      <c r="E37" s="7">
        <v>6</v>
      </c>
      <c r="F37" s="42">
        <v>0</v>
      </c>
      <c r="G37" s="3"/>
      <c r="H37" s="54">
        <v>44562</v>
      </c>
      <c r="I37" s="15">
        <v>6</v>
      </c>
      <c r="J37" s="15"/>
      <c r="K37" s="15"/>
      <c r="L37" s="15"/>
      <c r="M37" s="15"/>
      <c r="N37" s="32" t="s">
        <v>58</v>
      </c>
      <c r="O37" s="40"/>
      <c r="P37" s="41"/>
    </row>
    <row r="38" spans="1:16" s="6" customFormat="1" ht="35.1" customHeight="1" thickBot="1" x14ac:dyDescent="0.3">
      <c r="A38" s="13">
        <v>37</v>
      </c>
      <c r="B38" s="5" t="s">
        <v>46</v>
      </c>
      <c r="C38" s="4" t="s">
        <v>43</v>
      </c>
      <c r="D38" s="3">
        <v>6</v>
      </c>
      <c r="E38" s="7">
        <v>6</v>
      </c>
      <c r="F38" s="42">
        <v>0</v>
      </c>
      <c r="G38" s="3"/>
      <c r="H38" s="54">
        <v>44593</v>
      </c>
      <c r="I38" s="15"/>
      <c r="J38" s="15"/>
      <c r="K38" s="15">
        <v>6</v>
      </c>
      <c r="L38" s="15"/>
      <c r="M38" s="15"/>
      <c r="N38" s="32"/>
      <c r="O38" s="40"/>
      <c r="P38" s="41"/>
    </row>
    <row r="39" spans="1:16" s="6" customFormat="1" ht="45.95" customHeight="1" thickTop="1" thickBot="1" x14ac:dyDescent="0.3">
      <c r="A39" s="62" t="s">
        <v>29</v>
      </c>
      <c r="B39" s="63"/>
      <c r="C39" s="63"/>
      <c r="D39" s="11">
        <f>SUM(D2:D38)</f>
        <v>1454</v>
      </c>
      <c r="E39" s="31">
        <f>SUM(E2:E38)</f>
        <v>1702</v>
      </c>
      <c r="F39" s="30">
        <f>SUM(F2:F38)</f>
        <v>3</v>
      </c>
      <c r="G39" s="47">
        <f>SUM(G2:G38)</f>
        <v>31</v>
      </c>
      <c r="H39" s="53"/>
      <c r="I39" s="18">
        <f t="shared" ref="I39:L39" si="0">SUM(I2:I38)</f>
        <v>154</v>
      </c>
      <c r="J39" s="18">
        <f t="shared" si="0"/>
        <v>129</v>
      </c>
      <c r="K39" s="18">
        <f t="shared" si="0"/>
        <v>1024</v>
      </c>
      <c r="L39" s="18">
        <f t="shared" si="0"/>
        <v>338</v>
      </c>
      <c r="M39" s="18">
        <f>SUM(M2:M38)</f>
        <v>57</v>
      </c>
      <c r="N39" s="37"/>
      <c r="O39" s="31" t="s">
        <v>78</v>
      </c>
      <c r="P39" s="36">
        <f>SUM(P2:P38)</f>
        <v>1070</v>
      </c>
    </row>
    <row r="40" spans="1:16" ht="45.95" customHeight="1" thickTop="1" thickBot="1" x14ac:dyDescent="0.3">
      <c r="D40" s="26"/>
      <c r="I40" s="67" t="s">
        <v>65</v>
      </c>
      <c r="J40" s="68"/>
      <c r="K40" s="64">
        <f>SUM(I39+J39+K39+L39+M39)</f>
        <v>1702</v>
      </c>
      <c r="L40" s="65"/>
      <c r="M40" s="66"/>
    </row>
    <row r="41" spans="1:16" ht="21.75" thickTop="1" x14ac:dyDescent="0.25"/>
  </sheetData>
  <autoFilter ref="B1:M39" xr:uid="{00000000-0009-0000-0000-000003000000}"/>
  <mergeCells count="3">
    <mergeCell ref="A39:C39"/>
    <mergeCell ref="K40:M40"/>
    <mergeCell ref="I40:J40"/>
  </mergeCells>
  <printOptions verticalCentered="1"/>
  <pageMargins left="0.39370078740157483" right="0.39370078740157483" top="0.23622047244094491" bottom="0.15748031496062992" header="0.19685039370078741" footer="0.19685039370078741"/>
  <pageSetup paperSize="8" scale="52" orientation="landscape" r:id="rId1"/>
  <headerFooter>
    <oddHeader xml:space="preserve">&amp;C&amp;24&amp;K92D050COMUNE DI LARIANO&amp;20 &amp;"-,Corsivo"Visure illuminotecniche Pubblica Illuminazione </oddHeader>
    <oddFooter>&amp;R&amp;"-,Corsivo"&amp;18Anno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intestazione</vt:lpstr>
      <vt:lpstr>Riepilogo lampade 2022</vt:lpstr>
      <vt:lpstr>intestazione!Area_stampa</vt:lpstr>
      <vt:lpstr>'Riepilogo lampade 2022'!Area_stampa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nicola.fabbri</dc:creator>
  <cp:lastModifiedBy>Piero Cedroni</cp:lastModifiedBy>
  <cp:lastPrinted>2021-08-16T12:43:14Z</cp:lastPrinted>
  <dcterms:created xsi:type="dcterms:W3CDTF">2014-10-23T08:50:37Z</dcterms:created>
  <dcterms:modified xsi:type="dcterms:W3CDTF">2022-05-10T10:15:38Z</dcterms:modified>
</cp:coreProperties>
</file>